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3265" windowHeight="8880" tabRatio="413" activeTab="0"/>
  </bookViews>
  <sheets>
    <sheet name="Results" sheetId="1" r:id="rId1"/>
  </sheets>
  <definedNames>
    <definedName name="_xlnm.Print_Area" localSheetId="0">'Results'!$A$1:$L$28</definedName>
  </definedNames>
  <calcPr fullCalcOnLoad="1"/>
</workbook>
</file>

<file path=xl/sharedStrings.xml><?xml version="1.0" encoding="utf-8"?>
<sst xmlns="http://schemas.openxmlformats.org/spreadsheetml/2006/main" count="51" uniqueCount="36">
  <si>
    <t>Pulpwood</t>
  </si>
  <si>
    <t>Sawtimber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</si>
  <si>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</si>
  <si>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</si>
  <si>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</si>
  <si>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</si>
  <si>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</si>
  <si>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</si>
  <si>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</si>
  <si>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Bid Per MBF</t>
  </si>
  <si>
    <t>White Birch</t>
  </si>
  <si>
    <t>Red Maple</t>
  </si>
  <si>
    <t>Sugar Maple</t>
  </si>
  <si>
    <t>Yellow Birch</t>
  </si>
  <si>
    <t>White Pine</t>
  </si>
  <si>
    <t>Albrecht Trucking, Inc.</t>
  </si>
  <si>
    <t xml:space="preserve">Board of Commissioners of Public Lands Fiscal Year - 2016-Spring Timber Sale </t>
  </si>
  <si>
    <t>Lake Tomahawk Ranger Station -  10:01 am - 5/19/2016</t>
  </si>
  <si>
    <t>TS-201609-Florence County - Mud Lake- Scaled Timber Sale - 100 Acres</t>
  </si>
  <si>
    <t>TS-201702 - Oneida County  - Woodboro SE Ticket Timber Sale - 93 Acres</t>
  </si>
  <si>
    <t>Mxd Pine</t>
  </si>
  <si>
    <t>Albrecht Trucking Inc.</t>
  </si>
  <si>
    <t>Besse Forest Products Group</t>
  </si>
  <si>
    <t>Kretz Lumber Company</t>
  </si>
  <si>
    <t>Ken Mihalko &amp; Sons Loging, Inc.</t>
  </si>
  <si>
    <t>Tigerton Lumber Company</t>
  </si>
  <si>
    <t>Marthwoods Forest Products</t>
  </si>
  <si>
    <t>Algoma Lumber Company, Inc.</t>
  </si>
  <si>
    <t>Longyear Lumber Company</t>
  </si>
  <si>
    <t>Northwest Hardwoods</t>
  </si>
  <si>
    <t>Futurewood</t>
  </si>
  <si>
    <t xml:space="preserve">Marshall Logging Inc. </t>
  </si>
  <si>
    <t>Timberline Logging</t>
  </si>
  <si>
    <t>Richard Danielczak</t>
  </si>
  <si>
    <t>Northern Real Estate Holdings, LLC</t>
  </si>
  <si>
    <t>Connor Forest Products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</si>
</sst>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3" fillId="3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4" fontId="17" fillId="0" borderId="0" xfId="44" applyFont="1" applyAlignment="1">
      <alignment/>
    </xf>
    <xf numFmtId="0" fontId="1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56" zoomScaleNormal="56" zoomScalePageLayoutView="0" workbookViewId="0" topLeftCell="A1">
      <selection activeCell="D26" sqref="D26"/>
    </sheetView>
  </sheetViews>
  <sheetFormatPr defaultColWidth="9.140625" defaultRowHeight="12.75"/>
  <cols>
    <col min="1" max="1" width="57.421875" style="0" customWidth="1"/>
    <col min="2" max="2" width="25.57421875" style="0" customWidth="1"/>
    <col min="3" max="3" width="18.140625" style="0" customWidth="1"/>
    <col min="4" max="4" width="19.7109375" style="0" customWidth="1"/>
    <col min="5" max="5" width="19.421875" style="0" customWidth="1"/>
    <col min="6" max="6" width="19.00390625" style="0" customWidth="1"/>
    <col min="7" max="7" width="19.421875" style="0" customWidth="1"/>
    <col min="8" max="8" width="19.7109375" style="0" customWidth="1"/>
    <col min="9" max="9" width="17.281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9" s="1" customFormat="1" ht="20.25">
      <c r="B1" s="2"/>
      <c r="C1" s="14" t="s">
        <v>16</v>
      </c>
      <c r="D1" s="14"/>
      <c r="E1" s="14"/>
      <c r="F1" s="14"/>
      <c r="G1" s="15"/>
      <c r="H1" s="15"/>
      <c r="I1" s="15"/>
    </row>
    <row r="2" spans="2:9" s="1" customFormat="1" ht="20.25">
      <c r="B2" s="2"/>
      <c r="C2" s="14" t="s">
        <v>17</v>
      </c>
      <c r="D2" s="14"/>
      <c r="E2" s="15"/>
      <c r="F2" s="16"/>
      <c r="G2" s="15"/>
      <c r="H2" s="15"/>
      <c r="I2" s="15"/>
    </row>
    <row r="3" spans="3:9" s="1" customFormat="1" ht="18">
      <c r="C3" s="19" t="s">
        <v>18</v>
      </c>
      <c r="D3" s="3"/>
      <c r="E3" s="3"/>
      <c r="F3" s="3"/>
      <c r="G3" s="3"/>
      <c r="H3" s="3"/>
      <c r="I3" s="3"/>
    </row>
    <row r="4" spans="3:9" s="1" customFormat="1" ht="15.75">
      <c r="C4" s="5" t="s">
        <v>0</v>
      </c>
      <c r="D4" s="6"/>
      <c r="E4" s="6" t="s">
        <v>1</v>
      </c>
      <c r="F4" s="6"/>
      <c r="G4" s="6"/>
      <c r="H4" s="6"/>
      <c r="I4" s="6"/>
    </row>
    <row r="5" spans="3:11" s="7" customFormat="1" ht="15.75">
      <c r="C5" s="7" t="s">
        <v>3</v>
      </c>
      <c r="D5" s="7" t="s">
        <v>11</v>
      </c>
      <c r="E5" s="11" t="s">
        <v>12</v>
      </c>
      <c r="F5" s="7" t="s">
        <v>13</v>
      </c>
      <c r="J5" s="11"/>
      <c r="K5" s="11"/>
    </row>
    <row r="6" spans="2:11" s="1" customFormat="1" ht="18">
      <c r="B6" s="8" t="s">
        <v>4</v>
      </c>
      <c r="C6" s="17">
        <v>35</v>
      </c>
      <c r="D6" s="17">
        <v>180</v>
      </c>
      <c r="E6" s="17">
        <v>550</v>
      </c>
      <c r="F6" s="17">
        <v>275</v>
      </c>
      <c r="H6" s="17"/>
      <c r="I6" s="17"/>
      <c r="J6" s="17"/>
      <c r="K6" s="17"/>
    </row>
    <row r="7" spans="2:13" s="1" customFormat="1" ht="18">
      <c r="B7" s="8" t="s">
        <v>5</v>
      </c>
      <c r="C7" s="18">
        <v>230</v>
      </c>
      <c r="D7" s="18">
        <v>1</v>
      </c>
      <c r="E7" s="18">
        <v>116</v>
      </c>
      <c r="F7" s="18">
        <v>5</v>
      </c>
      <c r="G7" s="30"/>
      <c r="H7" s="18"/>
      <c r="I7" s="18"/>
      <c r="J7" s="18"/>
      <c r="K7" s="18"/>
      <c r="L7" s="18"/>
      <c r="M7" s="18"/>
    </row>
    <row r="8" spans="1:13" s="9" customFormat="1" ht="20.25">
      <c r="A8" s="25" t="s">
        <v>6</v>
      </c>
      <c r="B8" s="27" t="s">
        <v>7</v>
      </c>
      <c r="C8" s="28" t="s">
        <v>8</v>
      </c>
      <c r="D8" s="29" t="s">
        <v>9</v>
      </c>
      <c r="E8" s="29" t="s">
        <v>9</v>
      </c>
      <c r="F8" s="29" t="s">
        <v>9</v>
      </c>
      <c r="G8" s="28"/>
      <c r="K8" s="29"/>
      <c r="L8" s="29"/>
      <c r="M8" s="29"/>
    </row>
    <row r="9" spans="1:13" s="10" customFormat="1" ht="26.25">
      <c r="A9" s="31" t="s">
        <v>35</v>
      </c>
      <c r="B9" s="32">
        <f aca="true" t="shared" si="0" ref="B9:B19">SUM(C9*C$7,D9*D$7,E9*E$7,F9*F$7)</f>
        <v>108510</v>
      </c>
      <c r="C9" s="23">
        <v>50</v>
      </c>
      <c r="D9" s="23">
        <v>300</v>
      </c>
      <c r="E9" s="23">
        <v>810</v>
      </c>
      <c r="F9" s="23">
        <v>550</v>
      </c>
      <c r="G9" s="23"/>
      <c r="H9" s="23"/>
      <c r="I9" s="23"/>
      <c r="J9" s="23"/>
      <c r="K9" s="23"/>
      <c r="L9" s="23"/>
      <c r="M9" s="23"/>
    </row>
    <row r="10" spans="1:13" s="10" customFormat="1" ht="26.25">
      <c r="A10" s="20" t="s">
        <v>34</v>
      </c>
      <c r="B10" s="32">
        <f t="shared" si="0"/>
        <v>107860</v>
      </c>
      <c r="C10" s="23">
        <v>40</v>
      </c>
      <c r="D10" s="23">
        <v>700</v>
      </c>
      <c r="E10" s="23">
        <v>810</v>
      </c>
      <c r="F10" s="23">
        <v>800</v>
      </c>
      <c r="G10" s="23"/>
      <c r="H10" s="23"/>
      <c r="I10" s="23"/>
      <c r="J10" s="23"/>
      <c r="K10" s="23"/>
      <c r="L10" s="23"/>
      <c r="M10" s="23"/>
    </row>
    <row r="11" spans="1:13" s="10" customFormat="1" ht="26.25">
      <c r="A11" s="20" t="s">
        <v>22</v>
      </c>
      <c r="B11" s="32">
        <f t="shared" si="0"/>
        <v>106870</v>
      </c>
      <c r="C11" s="23">
        <v>35</v>
      </c>
      <c r="D11" s="23">
        <v>550</v>
      </c>
      <c r="E11" s="23">
        <v>820</v>
      </c>
      <c r="F11" s="23">
        <v>630</v>
      </c>
      <c r="G11" s="23"/>
      <c r="H11" s="23"/>
      <c r="I11" s="23"/>
      <c r="J11" s="23"/>
      <c r="K11" s="23"/>
      <c r="L11" s="23"/>
      <c r="M11" s="23"/>
    </row>
    <row r="12" spans="1:13" s="10" customFormat="1" ht="26.25">
      <c r="A12" s="20" t="s">
        <v>25</v>
      </c>
      <c r="B12" s="32">
        <f t="shared" si="0"/>
        <v>102068.3</v>
      </c>
      <c r="C12" s="23">
        <v>45.01</v>
      </c>
      <c r="D12" s="23">
        <v>200</v>
      </c>
      <c r="E12" s="23">
        <v>776</v>
      </c>
      <c r="F12" s="23">
        <v>300</v>
      </c>
      <c r="G12" s="23"/>
      <c r="H12" s="23"/>
      <c r="I12" s="23"/>
      <c r="J12" s="23"/>
      <c r="K12" s="23"/>
      <c r="L12" s="23"/>
      <c r="M12" s="23"/>
    </row>
    <row r="13" spans="1:13" s="10" customFormat="1" ht="26.25">
      <c r="A13" s="20" t="s">
        <v>15</v>
      </c>
      <c r="B13" s="32">
        <f t="shared" si="0"/>
        <v>101623</v>
      </c>
      <c r="C13" s="23">
        <v>47.1</v>
      </c>
      <c r="D13" s="23">
        <v>380</v>
      </c>
      <c r="E13" s="23">
        <v>760</v>
      </c>
      <c r="F13" s="23">
        <v>450</v>
      </c>
      <c r="G13" s="23"/>
      <c r="H13" s="23"/>
      <c r="I13" s="23"/>
      <c r="J13" s="23"/>
      <c r="K13" s="23"/>
      <c r="L13" s="23"/>
      <c r="M13" s="23"/>
    </row>
    <row r="14" spans="1:13" s="10" customFormat="1" ht="26.25">
      <c r="A14" s="20" t="s">
        <v>33</v>
      </c>
      <c r="B14" s="32">
        <f t="shared" si="0"/>
        <v>95730</v>
      </c>
      <c r="C14" s="23">
        <v>38</v>
      </c>
      <c r="D14" s="23">
        <v>570</v>
      </c>
      <c r="E14" s="23">
        <v>720</v>
      </c>
      <c r="F14" s="23">
        <v>580</v>
      </c>
      <c r="G14" s="23"/>
      <c r="H14" s="23"/>
      <c r="I14" s="23"/>
      <c r="J14" s="23"/>
      <c r="K14" s="23"/>
      <c r="L14" s="23"/>
      <c r="M14" s="23"/>
    </row>
    <row r="15" spans="1:13" s="10" customFormat="1" ht="26.25">
      <c r="A15" s="20" t="s">
        <v>23</v>
      </c>
      <c r="B15" s="32">
        <f t="shared" si="0"/>
        <v>80509</v>
      </c>
      <c r="C15" s="23">
        <v>38</v>
      </c>
      <c r="D15" s="23">
        <v>205</v>
      </c>
      <c r="E15" s="23">
        <v>604</v>
      </c>
      <c r="F15" s="23">
        <v>300</v>
      </c>
      <c r="G15" s="23"/>
      <c r="H15" s="23"/>
      <c r="I15" s="23"/>
      <c r="J15" s="23"/>
      <c r="K15" s="23"/>
      <c r="L15" s="23"/>
      <c r="M15" s="23"/>
    </row>
    <row r="16" spans="1:13" s="10" customFormat="1" ht="26.25">
      <c r="A16" s="20" t="s">
        <v>29</v>
      </c>
      <c r="B16" s="32">
        <f t="shared" si="0"/>
        <v>77344.7</v>
      </c>
      <c r="C16" s="23">
        <v>38.89</v>
      </c>
      <c r="D16" s="23">
        <v>200</v>
      </c>
      <c r="E16" s="23">
        <v>575</v>
      </c>
      <c r="F16" s="23">
        <v>300</v>
      </c>
      <c r="G16" s="23"/>
      <c r="H16" s="23"/>
      <c r="I16" s="23"/>
      <c r="J16" s="23"/>
      <c r="K16" s="23"/>
      <c r="L16" s="23"/>
      <c r="M16" s="23"/>
    </row>
    <row r="17" spans="1:13" s="10" customFormat="1" ht="26.25">
      <c r="A17" s="20" t="s">
        <v>24</v>
      </c>
      <c r="B17" s="32">
        <f t="shared" si="0"/>
        <v>75290.5</v>
      </c>
      <c r="C17" s="23">
        <v>38.35</v>
      </c>
      <c r="D17" s="23">
        <v>201</v>
      </c>
      <c r="E17" s="23">
        <v>559</v>
      </c>
      <c r="F17" s="23">
        <v>285</v>
      </c>
      <c r="G17" s="23"/>
      <c r="H17" s="23"/>
      <c r="I17" s="23"/>
      <c r="J17" s="23"/>
      <c r="K17" s="23"/>
      <c r="L17" s="23"/>
      <c r="M17" s="23"/>
    </row>
    <row r="18" spans="1:13" s="10" customFormat="1" ht="26.25">
      <c r="A18" s="31" t="s">
        <v>27</v>
      </c>
      <c r="B18" s="32">
        <f t="shared" si="0"/>
        <v>74815</v>
      </c>
      <c r="C18" s="23">
        <v>35</v>
      </c>
      <c r="D18" s="23">
        <v>430</v>
      </c>
      <c r="E18" s="23">
        <v>560</v>
      </c>
      <c r="F18" s="23">
        <v>275</v>
      </c>
      <c r="G18" s="23"/>
      <c r="H18" s="23"/>
      <c r="I18" s="23"/>
      <c r="J18" s="23"/>
      <c r="K18" s="23"/>
      <c r="L18" s="23"/>
      <c r="M18" s="23"/>
    </row>
    <row r="19" spans="1:13" s="10" customFormat="1" ht="26.25">
      <c r="A19" s="20" t="s">
        <v>28</v>
      </c>
      <c r="B19" s="32">
        <f t="shared" si="0"/>
        <v>74710</v>
      </c>
      <c r="C19" s="23">
        <v>35</v>
      </c>
      <c r="D19" s="23">
        <v>200</v>
      </c>
      <c r="E19" s="23">
        <v>560</v>
      </c>
      <c r="F19" s="23">
        <v>300</v>
      </c>
      <c r="G19" s="23"/>
      <c r="H19" s="23"/>
      <c r="I19" s="23"/>
      <c r="J19" s="23"/>
      <c r="K19" s="23"/>
      <c r="L19" s="23"/>
      <c r="M19" s="23"/>
    </row>
    <row r="20" spans="3:8" s="1" customFormat="1" ht="18">
      <c r="C20" s="19" t="s">
        <v>19</v>
      </c>
      <c r="D20" s="3"/>
      <c r="E20" s="3"/>
      <c r="F20" s="3"/>
      <c r="G20" s="3"/>
      <c r="H20" s="3"/>
    </row>
    <row r="21" spans="3:12" s="1" customFormat="1" ht="15.75">
      <c r="C21" s="4"/>
      <c r="D21" s="5" t="s">
        <v>0</v>
      </c>
      <c r="E21" s="6"/>
      <c r="F21" s="6"/>
      <c r="G21" s="6"/>
      <c r="H21" s="6"/>
      <c r="I21" s="26"/>
      <c r="J21" s="26"/>
      <c r="K21" s="26"/>
      <c r="L21" s="26"/>
    </row>
    <row r="22" spans="3:8" s="7" customFormat="1" ht="15.75">
      <c r="C22" s="7" t="s">
        <v>2</v>
      </c>
      <c r="D22" s="7" t="s">
        <v>3</v>
      </c>
      <c r="E22" s="7" t="s">
        <v>20</v>
      </c>
      <c r="F22" s="7" t="s">
        <v>10</v>
      </c>
      <c r="G22" s="7" t="s">
        <v>11</v>
      </c>
      <c r="H22" s="7" t="s">
        <v>14</v>
      </c>
    </row>
    <row r="23" spans="2:14" s="1" customFormat="1" ht="18">
      <c r="B23" s="8" t="s">
        <v>4</v>
      </c>
      <c r="C23" s="17">
        <v>35</v>
      </c>
      <c r="D23" s="17">
        <v>35</v>
      </c>
      <c r="E23" s="17">
        <v>15</v>
      </c>
      <c r="F23" s="17">
        <v>35</v>
      </c>
      <c r="G23" s="17">
        <v>150</v>
      </c>
      <c r="H23" s="17">
        <v>100</v>
      </c>
      <c r="I23" s="17"/>
      <c r="J23" s="17"/>
      <c r="K23" s="17"/>
      <c r="L23" s="17"/>
      <c r="M23" s="17"/>
      <c r="N23" s="17"/>
    </row>
    <row r="24" spans="2:14" s="1" customFormat="1" ht="18">
      <c r="B24" s="8" t="s">
        <v>5</v>
      </c>
      <c r="C24" s="18">
        <v>820</v>
      </c>
      <c r="D24" s="18">
        <v>1040</v>
      </c>
      <c r="E24" s="18">
        <v>10</v>
      </c>
      <c r="F24" s="18">
        <v>160</v>
      </c>
      <c r="G24" s="18">
        <v>20</v>
      </c>
      <c r="H24" s="18">
        <v>6</v>
      </c>
      <c r="I24" s="18"/>
      <c r="J24" s="18"/>
      <c r="K24" s="18"/>
      <c r="L24" s="18"/>
      <c r="M24" s="18"/>
      <c r="N24" s="18"/>
    </row>
    <row r="25" spans="1:14" s="9" customFormat="1" ht="20.25">
      <c r="A25" s="25" t="s">
        <v>6</v>
      </c>
      <c r="B25" s="27" t="s">
        <v>7</v>
      </c>
      <c r="C25" s="28" t="s">
        <v>8</v>
      </c>
      <c r="D25" s="28" t="s">
        <v>8</v>
      </c>
      <c r="E25" s="28" t="s">
        <v>8</v>
      </c>
      <c r="F25" s="28" t="s">
        <v>8</v>
      </c>
      <c r="G25" s="28" t="s">
        <v>9</v>
      </c>
      <c r="H25" s="28" t="s">
        <v>9</v>
      </c>
      <c r="I25" s="29"/>
      <c r="J25" s="29"/>
      <c r="K25" s="12"/>
      <c r="L25" s="12"/>
      <c r="M25" s="12"/>
      <c r="N25" s="12"/>
    </row>
    <row r="26" spans="1:14" s="10" customFormat="1" ht="26.25">
      <c r="A26" s="33" t="s">
        <v>21</v>
      </c>
      <c r="B26" s="32">
        <f>SUM(C26*C$24,D26*D$24,E26*E$24,F26*F$24,G26*G$24,H26*H$24)</f>
        <v>100600</v>
      </c>
      <c r="C26" s="23">
        <v>46</v>
      </c>
      <c r="D26" s="23">
        <v>46</v>
      </c>
      <c r="E26" s="23">
        <v>60</v>
      </c>
      <c r="F26" s="23">
        <v>46</v>
      </c>
      <c r="G26" s="23">
        <v>300</v>
      </c>
      <c r="H26" s="23">
        <v>180</v>
      </c>
      <c r="I26" s="23"/>
      <c r="J26" s="23"/>
      <c r="K26" s="24"/>
      <c r="L26" s="13"/>
      <c r="M26" s="22"/>
      <c r="N26" s="22"/>
    </row>
    <row r="27" spans="1:8" ht="26.25">
      <c r="A27" s="21" t="s">
        <v>32</v>
      </c>
      <c r="B27" s="32">
        <f>SUM(C27*C$24,D27*D$24,E27*E$24,F27*F$24,G27*G$24,H27*H$24)</f>
        <v>94390</v>
      </c>
      <c r="C27" s="23">
        <v>37</v>
      </c>
      <c r="D27" s="23">
        <v>49.25</v>
      </c>
      <c r="E27" s="23">
        <v>20</v>
      </c>
      <c r="F27" s="23">
        <v>49.25</v>
      </c>
      <c r="G27" s="23">
        <v>200</v>
      </c>
      <c r="H27" s="23">
        <v>125</v>
      </c>
    </row>
    <row r="28" spans="1:14" s="10" customFormat="1" ht="26.25">
      <c r="A28" s="21" t="s">
        <v>26</v>
      </c>
      <c r="B28" s="32">
        <f>SUM(C28*C$24,D28*D$24,E28*E$24,F28*F$24,G28*G$24,H28*H$24)</f>
        <v>91933</v>
      </c>
      <c r="C28" s="23">
        <v>36.25</v>
      </c>
      <c r="D28" s="23">
        <v>48</v>
      </c>
      <c r="E28" s="23">
        <v>16</v>
      </c>
      <c r="F28" s="23">
        <v>41.5</v>
      </c>
      <c r="G28" s="23">
        <v>230</v>
      </c>
      <c r="H28" s="23">
        <v>148</v>
      </c>
      <c r="I28" s="23"/>
      <c r="J28" s="23"/>
      <c r="K28" s="24"/>
      <c r="L28" s="13"/>
      <c r="M28" s="22"/>
      <c r="N28" s="22"/>
    </row>
    <row r="29" spans="1:14" s="10" customFormat="1" ht="26.25">
      <c r="A29" s="21" t="s">
        <v>30</v>
      </c>
      <c r="B29" s="32">
        <f>SUM(C29*C$24,D29*D$24,E29*E$24,F29*F$24,G29*G$24,H29*H$24)</f>
        <v>87965.7</v>
      </c>
      <c r="C29" s="23">
        <v>47.5</v>
      </c>
      <c r="D29" s="23">
        <v>39.98</v>
      </c>
      <c r="E29" s="23">
        <v>15.09</v>
      </c>
      <c r="F29" s="23">
        <v>18.66</v>
      </c>
      <c r="G29" s="23">
        <v>185</v>
      </c>
      <c r="H29" s="23">
        <v>100</v>
      </c>
      <c r="I29" s="23"/>
      <c r="J29" s="23"/>
      <c r="K29" s="24"/>
      <c r="L29" s="13"/>
      <c r="M29" s="22"/>
      <c r="N29" s="22"/>
    </row>
    <row r="30" spans="1:8" ht="26.25">
      <c r="A30" s="21" t="s">
        <v>31</v>
      </c>
      <c r="B30" s="32">
        <f>SUM(C30*C$24,D30*D$24,E30*E$24,F30*F$24,G30*G$24,H30*H$24)</f>
        <v>77243</v>
      </c>
      <c r="C30" s="23">
        <v>36.1</v>
      </c>
      <c r="D30" s="23">
        <v>36.1</v>
      </c>
      <c r="E30" s="23">
        <v>16.1</v>
      </c>
      <c r="F30" s="23">
        <v>36.1</v>
      </c>
      <c r="G30" s="23">
        <v>175</v>
      </c>
      <c r="H30" s="23">
        <v>110</v>
      </c>
    </row>
  </sheetData>
  <sheetProtection/>
  <printOptions/>
  <pageMargins left="0.25" right="0.25" top="0.75" bottom="0.75" header="0.25" footer="0.2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2016-05-19T15:30:07Z</cp:lastPrinted>
  <dcterms:created xsi:type="dcterms:W3CDTF">2009-11-12T14:01:48Z</dcterms:created>
  <dcterms:modified xsi:type="dcterms:W3CDTF">2021-01-05T17:01:17Z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